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<sst xmlns="http://schemas.openxmlformats.org/spreadsheetml/2006/main" count="36" uniqueCount="19">
  <si>
    <t>Вид выполненных работ</t>
  </si>
  <si>
    <t> Сумма </t>
  </si>
  <si>
    <t>Январь</t>
  </si>
  <si>
    <t>Аварийно-диспетчерское обслуживание</t>
  </si>
  <si>
    <r>
      <t>Итого за месяц:</t>
    </r>
    <r>
      <rPr>
        <sz val="12"/>
        <rFont val="Times New Roman"/>
        <family val="1"/>
      </rPr>
      <t>  </t>
    </r>
  </si>
  <si>
    <t>Техническое обслуживание электрооборудования МОП</t>
  </si>
  <si>
    <t>Работы по управлению жилым фондом</t>
  </si>
  <si>
    <t>Техническое обслуживание ОПУ ХВС и тепловой энергии на отопление</t>
  </si>
  <si>
    <t>Уборка придомовой территории</t>
  </si>
  <si>
    <t>Работы по содержанию контейнерной площадки</t>
  </si>
  <si>
    <t>Уборка лестничных клеток</t>
  </si>
  <si>
    <t xml:space="preserve">Очистка придомовой территории от снега погрузчиком </t>
  </si>
  <si>
    <t>Информация о выполненных работах (оказанных услугах) по содержанию и ремонту общего имущества в многоквартирном жилом доме №5/1 по ул. З.Космодемьянской, выполненных непосредственно управляющей организацией и сторонними организациями в 2024 году</t>
  </si>
  <si>
    <t>Периодическая проверка вентиляционных и дымовых каналов</t>
  </si>
  <si>
    <t>Монтаж табличек на контейнерную площадку</t>
  </si>
  <si>
    <t>Февраль</t>
  </si>
  <si>
    <t>Замена запорной арматуры системы ХВС в кв. № 84</t>
  </si>
  <si>
    <t>Работы по очистке крыши от наледи</t>
  </si>
  <si>
    <t>Март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</si>
</sst>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00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Fill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2" fontId="0" fillId="0" borderId="0" xfId="0" applyNumberFormat="1" applyAlignment="1">
      <alignment/>
    </xf>
    <xf numFmtId="200" fontId="0" fillId="0" borderId="0" xfId="0" applyNumberFormat="1" applyAlignment="1">
      <alignment/>
    </xf>
    <xf numFmtId="200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20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2" fillId="33" borderId="10" xfId="0" applyFont="1" applyFill="1" applyBorder="1" applyAlignment="1">
      <alignment horizontal="left" wrapText="1"/>
    </xf>
    <xf numFmtId="0" fontId="2" fillId="34" borderId="10" xfId="0" applyFont="1" applyFill="1" applyBorder="1" applyAlignment="1">
      <alignment wrapText="1"/>
    </xf>
    <xf numFmtId="0" fontId="2" fillId="34" borderId="10" xfId="0" applyFont="1" applyFill="1" applyBorder="1" applyAlignment="1">
      <alignment horizontal="right" wrapText="1"/>
    </xf>
    <xf numFmtId="2" fontId="2" fillId="34" borderId="10" xfId="0" applyNumberFormat="1" applyFont="1" applyFill="1" applyBorder="1" applyAlignment="1">
      <alignment horizontal="right"/>
    </xf>
    <xf numFmtId="0" fontId="2" fillId="34" borderId="10" xfId="0" applyFont="1" applyFill="1" applyBorder="1" applyAlignment="1">
      <alignment horizontal="right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35" borderId="10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tabSelected="1" zoomScalePageLayoutView="0" workbookViewId="0" topLeftCell="A28">
      <selection activeCell="D28" sqref="D1:E16384"/>
    </sheetView>
  </sheetViews>
  <sheetFormatPr defaultColWidth="9.140625" defaultRowHeight="12.75"/>
  <cols>
    <col min="1" max="1" width="81.7109375" style="0" customWidth="1"/>
    <col min="2" max="2" width="14.8515625" style="0" customWidth="1"/>
    <col min="3" max="3" width="12.00390625" style="0" customWidth="1"/>
    <col min="4" max="4" width="10.57421875" style="7" hidden="1" customWidth="1"/>
    <col min="5" max="5" width="10.57421875" style="0" hidden="1" customWidth="1"/>
    <col min="6" max="8" width="9.140625" style="0" customWidth="1"/>
  </cols>
  <sheetData>
    <row r="1" spans="1:2" ht="46.5" customHeight="1">
      <c r="A1" s="17" t="s">
        <v>12</v>
      </c>
      <c r="B1" s="18"/>
    </row>
    <row r="2" spans="1:2" ht="24" customHeight="1">
      <c r="A2" s="5" t="s">
        <v>0</v>
      </c>
      <c r="B2" s="1" t="s">
        <v>1</v>
      </c>
    </row>
    <row r="3" spans="1:4" ht="24" customHeight="1">
      <c r="A3" s="19" t="s">
        <v>2</v>
      </c>
      <c r="B3" s="19"/>
      <c r="D3" s="6">
        <v>5849.1</v>
      </c>
    </row>
    <row r="4" spans="1:4" ht="24" customHeight="1">
      <c r="A4" s="2" t="s">
        <v>8</v>
      </c>
      <c r="B4" s="4">
        <v>26086.99</v>
      </c>
      <c r="D4" s="7">
        <f aca="true" t="shared" si="0" ref="D4:D12">B4/5849.1</f>
        <v>4.460000683865894</v>
      </c>
    </row>
    <row r="5" spans="1:4" ht="24" customHeight="1">
      <c r="A5" s="2" t="s">
        <v>3</v>
      </c>
      <c r="B5" s="4">
        <v>23103.95</v>
      </c>
      <c r="D5" s="7">
        <f t="shared" si="0"/>
        <v>3.9500008548323673</v>
      </c>
    </row>
    <row r="6" spans="1:4" ht="24" customHeight="1">
      <c r="A6" s="2" t="s">
        <v>5</v>
      </c>
      <c r="B6" s="4">
        <v>3100.19</v>
      </c>
      <c r="D6" s="7">
        <f t="shared" si="0"/>
        <v>0.5300285514010702</v>
      </c>
    </row>
    <row r="7" spans="1:5" ht="24" customHeight="1">
      <c r="A7" s="2" t="s">
        <v>7</v>
      </c>
      <c r="B7" s="4">
        <v>5975.68</v>
      </c>
      <c r="D7" s="7">
        <f t="shared" si="0"/>
        <v>1.0216409362124088</v>
      </c>
      <c r="E7" s="10"/>
    </row>
    <row r="8" spans="1:5" ht="24" customHeight="1">
      <c r="A8" s="2" t="s">
        <v>6</v>
      </c>
      <c r="B8" s="4">
        <v>26905.86</v>
      </c>
      <c r="D8" s="7">
        <f t="shared" si="0"/>
        <v>4.6</v>
      </c>
      <c r="E8" s="11"/>
    </row>
    <row r="9" spans="1:5" ht="24" customHeight="1">
      <c r="A9" s="2" t="s">
        <v>9</v>
      </c>
      <c r="B9" s="4">
        <v>3509.46</v>
      </c>
      <c r="D9" s="7">
        <f t="shared" si="0"/>
        <v>0.6</v>
      </c>
      <c r="E9" s="11"/>
    </row>
    <row r="10" spans="1:5" ht="24" customHeight="1">
      <c r="A10" s="2" t="s">
        <v>10</v>
      </c>
      <c r="B10" s="4">
        <v>7913.63</v>
      </c>
      <c r="D10" s="7">
        <f>B10/5849.1</f>
        <v>1.352965413482416</v>
      </c>
      <c r="E10" s="11"/>
    </row>
    <row r="11" spans="1:5" ht="24" customHeight="1">
      <c r="A11" s="12" t="s">
        <v>13</v>
      </c>
      <c r="B11" s="4">
        <v>3561.84</v>
      </c>
      <c r="D11" s="7">
        <f t="shared" si="0"/>
        <v>0.608955223880597</v>
      </c>
      <c r="E11" s="11"/>
    </row>
    <row r="12" spans="1:5" ht="24" customHeight="1">
      <c r="A12" s="13" t="s">
        <v>11</v>
      </c>
      <c r="B12" s="14">
        <v>3000</v>
      </c>
      <c r="D12" s="8">
        <f t="shared" si="0"/>
        <v>0.5128994204236549</v>
      </c>
      <c r="E12" s="8">
        <f>D12+D13</f>
        <v>0.6019455984681403</v>
      </c>
    </row>
    <row r="13" spans="1:5" ht="24" customHeight="1">
      <c r="A13" s="13" t="s">
        <v>14</v>
      </c>
      <c r="B13" s="15">
        <v>520.84</v>
      </c>
      <c r="D13" s="8">
        <f>B13/5849.1</f>
        <v>0.08904617804448547</v>
      </c>
      <c r="E13" s="9">
        <f>B12+B13</f>
        <v>3520.84</v>
      </c>
    </row>
    <row r="14" spans="1:2" ht="24" customHeight="1">
      <c r="A14" s="3" t="s">
        <v>4</v>
      </c>
      <c r="B14" s="3">
        <f>SUM(B4:B13)</f>
        <v>103678.44000000002</v>
      </c>
    </row>
    <row r="15" spans="1:4" ht="24" customHeight="1">
      <c r="A15" s="19" t="s">
        <v>15</v>
      </c>
      <c r="B15" s="19"/>
      <c r="D15" s="6"/>
    </row>
    <row r="16" spans="1:4" ht="24" customHeight="1">
      <c r="A16" s="2" t="s">
        <v>8</v>
      </c>
      <c r="B16" s="4">
        <v>26086.99</v>
      </c>
      <c r="D16" s="7">
        <f aca="true" t="shared" si="1" ref="D16:D21">B16/5849.1</f>
        <v>4.460000683865894</v>
      </c>
    </row>
    <row r="17" spans="1:4" ht="24" customHeight="1">
      <c r="A17" s="2" t="s">
        <v>3</v>
      </c>
      <c r="B17" s="4">
        <v>23103.95</v>
      </c>
      <c r="D17" s="7">
        <f t="shared" si="1"/>
        <v>3.9500008548323673</v>
      </c>
    </row>
    <row r="18" spans="1:4" ht="24" customHeight="1">
      <c r="A18" s="2" t="s">
        <v>5</v>
      </c>
      <c r="B18" s="4">
        <v>3002.74</v>
      </c>
      <c r="D18" s="7">
        <f t="shared" si="1"/>
        <v>0.5133678685609752</v>
      </c>
    </row>
    <row r="19" spans="1:5" ht="24" customHeight="1">
      <c r="A19" s="2" t="s">
        <v>7</v>
      </c>
      <c r="B19" s="4">
        <v>5975.68</v>
      </c>
      <c r="D19" s="7">
        <f t="shared" si="1"/>
        <v>1.0216409362124088</v>
      </c>
      <c r="E19" s="10"/>
    </row>
    <row r="20" spans="1:5" ht="24" customHeight="1">
      <c r="A20" s="2" t="s">
        <v>6</v>
      </c>
      <c r="B20" s="4">
        <v>26905.86</v>
      </c>
      <c r="D20" s="7">
        <f t="shared" si="1"/>
        <v>4.6</v>
      </c>
      <c r="E20" s="11"/>
    </row>
    <row r="21" spans="1:5" ht="24" customHeight="1">
      <c r="A21" s="2" t="s">
        <v>9</v>
      </c>
      <c r="B21" s="4">
        <v>3509.46</v>
      </c>
      <c r="D21" s="7">
        <f t="shared" si="1"/>
        <v>0.6</v>
      </c>
      <c r="E21" s="11"/>
    </row>
    <row r="22" spans="1:5" ht="24" customHeight="1">
      <c r="A22" s="2" t="s">
        <v>10</v>
      </c>
      <c r="B22" s="4">
        <v>11183.32</v>
      </c>
      <c r="D22" s="7">
        <f>B22/5849.1</f>
        <v>1.9119727821374226</v>
      </c>
      <c r="E22" s="11"/>
    </row>
    <row r="23" spans="1:5" ht="24" customHeight="1">
      <c r="A23" s="13" t="s">
        <v>16</v>
      </c>
      <c r="B23" s="16">
        <v>841</v>
      </c>
      <c r="D23" s="8">
        <f>B23/5849.1</f>
        <v>0.1437828041920979</v>
      </c>
      <c r="E23" s="9"/>
    </row>
    <row r="24" spans="1:5" ht="24" customHeight="1">
      <c r="A24" s="13" t="s">
        <v>11</v>
      </c>
      <c r="B24" s="14">
        <v>3000</v>
      </c>
      <c r="D24" s="8">
        <f>B24/5849.1</f>
        <v>0.5128994204236549</v>
      </c>
      <c r="E24" s="8">
        <f>D23+D24+D25</f>
        <v>3.648595510420406</v>
      </c>
    </row>
    <row r="25" spans="1:5" ht="24" customHeight="1">
      <c r="A25" s="13" t="s">
        <v>17</v>
      </c>
      <c r="B25" s="14">
        <v>17500</v>
      </c>
      <c r="D25" s="8">
        <f>B25/5849.1</f>
        <v>2.9919132858046535</v>
      </c>
      <c r="E25" s="9">
        <f>B23+B24+B25</f>
        <v>21341</v>
      </c>
    </row>
    <row r="26" spans="1:2" ht="24" customHeight="1">
      <c r="A26" s="3" t="s">
        <v>4</v>
      </c>
      <c r="B26" s="3">
        <f>SUM(B16:B25)</f>
        <v>121109</v>
      </c>
    </row>
    <row r="27" spans="1:4" ht="24" customHeight="1">
      <c r="A27" s="19" t="s">
        <v>18</v>
      </c>
      <c r="B27" s="19"/>
      <c r="D27" s="6"/>
    </row>
    <row r="28" spans="1:4" ht="24" customHeight="1">
      <c r="A28" s="2" t="s">
        <v>8</v>
      </c>
      <c r="B28" s="4">
        <v>26086.99</v>
      </c>
      <c r="D28" s="7">
        <f aca="true" t="shared" si="2" ref="D28:D33">B28/5849.1</f>
        <v>4.460000683865894</v>
      </c>
    </row>
    <row r="29" spans="1:4" ht="24" customHeight="1">
      <c r="A29" s="2" t="s">
        <v>3</v>
      </c>
      <c r="B29" s="4">
        <v>23103.95</v>
      </c>
      <c r="D29" s="7">
        <f t="shared" si="2"/>
        <v>3.9500008548323673</v>
      </c>
    </row>
    <row r="30" spans="1:4" ht="24" customHeight="1">
      <c r="A30" s="2" t="s">
        <v>5</v>
      </c>
      <c r="B30" s="4">
        <v>3002.74</v>
      </c>
      <c r="D30" s="7">
        <f t="shared" si="2"/>
        <v>0.5133678685609752</v>
      </c>
    </row>
    <row r="31" spans="1:5" ht="24" customHeight="1">
      <c r="A31" s="2" t="s">
        <v>7</v>
      </c>
      <c r="B31" s="4">
        <v>5975.68</v>
      </c>
      <c r="D31" s="7">
        <f t="shared" si="2"/>
        <v>1.0216409362124088</v>
      </c>
      <c r="E31" s="10"/>
    </row>
    <row r="32" spans="1:5" ht="24" customHeight="1">
      <c r="A32" s="2" t="s">
        <v>6</v>
      </c>
      <c r="B32" s="4">
        <v>26905.86</v>
      </c>
      <c r="D32" s="7">
        <f t="shared" si="2"/>
        <v>4.6</v>
      </c>
      <c r="E32" s="11"/>
    </row>
    <row r="33" spans="1:5" ht="24" customHeight="1">
      <c r="A33" s="2" t="s">
        <v>9</v>
      </c>
      <c r="B33" s="4">
        <v>3509.46</v>
      </c>
      <c r="D33" s="7">
        <f t="shared" si="2"/>
        <v>0.6</v>
      </c>
      <c r="E33" s="11"/>
    </row>
    <row r="34" spans="1:5" ht="24" customHeight="1">
      <c r="A34" s="2" t="s">
        <v>10</v>
      </c>
      <c r="B34" s="4">
        <v>11698.2</v>
      </c>
      <c r="D34" s="7">
        <f>B34/5849.1</f>
        <v>2</v>
      </c>
      <c r="E34" s="11"/>
    </row>
    <row r="35" spans="1:2" ht="24" customHeight="1">
      <c r="A35" s="3" t="s">
        <v>4</v>
      </c>
      <c r="B35" s="3">
        <f>SUM(B28:B34)</f>
        <v>100282.88</v>
      </c>
    </row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</sheetData>
  <sheetProtection/>
  <mergeCells count="4">
    <mergeCell ref="A1:B1"/>
    <mergeCell ref="A3:B3"/>
    <mergeCell ref="A15:B15"/>
    <mergeCell ref="A27:B27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RePack by Diakov</cp:lastModifiedBy>
  <cp:lastPrinted>2017-04-26T12:36:46Z</cp:lastPrinted>
  <dcterms:created xsi:type="dcterms:W3CDTF">1996-10-08T23:32:33Z</dcterms:created>
  <dcterms:modified xsi:type="dcterms:W3CDTF">2024-04-18T11:18:57Z</dcterms:modified>
  <cp:category/>
  <cp:version/>
  <cp:contentType/>
  <cp:contentStatus/>
</cp:coreProperties>
</file>